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/>
  <mc:AlternateContent xmlns:mc="http://schemas.openxmlformats.org/markup-compatibility/2006">
    <mc:Choice Requires="x15">
      <x15ac:absPath xmlns:x15ac="http://schemas.microsoft.com/office/spreadsheetml/2010/11/ac" url="https://farkasjogasz-my.sharepoint.com/personal/dr_farkasedit_farkas_jogasz_hu/Documents/Halom utca/tetőfelújítás/végleges/"/>
    </mc:Choice>
  </mc:AlternateContent>
  <bookViews>
    <workbookView xWindow="0" yWindow="0" windowWidth="19200" windowHeight="6950"/>
  </bookViews>
  <sheets>
    <sheet name="Munka1" sheetId="1" r:id="rId1"/>
    <sheet name="Munka2" sheetId="2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H32" i="1" l="1"/>
  <c r="H33" i="1"/>
  <c r="H34" i="1"/>
  <c r="H31" i="1"/>
  <c r="I32" i="1"/>
  <c r="I33" i="1"/>
  <c r="I34" i="1"/>
  <c r="I31" i="1"/>
  <c r="I14" i="1"/>
  <c r="H14" i="1"/>
  <c r="I15" i="1"/>
  <c r="I13" i="1"/>
  <c r="H15" i="1"/>
  <c r="H13" i="1"/>
  <c r="I12" i="1"/>
  <c r="H12" i="1"/>
  <c r="H10" i="1"/>
  <c r="H9" i="1"/>
  <c r="H8" i="1"/>
  <c r="H11" i="1"/>
  <c r="I10" i="1"/>
  <c r="I8" i="1"/>
  <c r="I9" i="1"/>
  <c r="I11" i="1"/>
  <c r="I35" i="1" l="1"/>
  <c r="H35" i="1"/>
  <c r="I18" i="1"/>
  <c r="H18" i="1"/>
  <c r="I37" i="1" l="1"/>
  <c r="I38" i="1" s="1"/>
  <c r="I39" i="1" s="1"/>
  <c r="G41" i="1" s="1"/>
  <c r="H20" i="1"/>
  <c r="I21" i="1" s="1"/>
  <c r="I22" i="1" s="1"/>
  <c r="G25" i="1" s="1"/>
  <c r="H44" i="1" l="1"/>
</calcChain>
</file>

<file path=xl/sharedStrings.xml><?xml version="1.0" encoding="utf-8"?>
<sst xmlns="http://schemas.openxmlformats.org/spreadsheetml/2006/main" count="71" uniqueCount="48">
  <si>
    <t>Ssz.</t>
  </si>
  <si>
    <t>Munka:</t>
  </si>
  <si>
    <t>Munka díj:</t>
  </si>
  <si>
    <t>Anyag költség:</t>
  </si>
  <si>
    <t>Összes munka:</t>
  </si>
  <si>
    <t>Összes anyag:</t>
  </si>
  <si>
    <t>1.</t>
  </si>
  <si>
    <t>Mennyiség:</t>
  </si>
  <si>
    <t>Mérték egy:</t>
  </si>
  <si>
    <t>2.</t>
  </si>
  <si>
    <t>3.</t>
  </si>
  <si>
    <t>4.</t>
  </si>
  <si>
    <t>Fővárosi Önkormányzat Idősek Otthona</t>
  </si>
  <si>
    <t>meglévő festés kaparása mennyezeten</t>
  </si>
  <si>
    <t>meglévő festés kaparása oldal falon</t>
  </si>
  <si>
    <t>glettelés oldalfalon</t>
  </si>
  <si>
    <t>glettelés mennyezeten</t>
  </si>
  <si>
    <t>5.</t>
  </si>
  <si>
    <t>6.</t>
  </si>
  <si>
    <t>fürészporos tapéta készítés oldalfalon</t>
  </si>
  <si>
    <t>7.</t>
  </si>
  <si>
    <t>m2</t>
  </si>
  <si>
    <t>fürészporos tapéta  festése</t>
  </si>
  <si>
    <t>8.</t>
  </si>
  <si>
    <t>nettó árösszesen:</t>
  </si>
  <si>
    <t>ÁFA 27%</t>
  </si>
  <si>
    <t>db</t>
  </si>
  <si>
    <t>Aula festése mázolása:</t>
  </si>
  <si>
    <t>Oldalfal kaparása</t>
  </si>
  <si>
    <t>Glettelés oldalfalon</t>
  </si>
  <si>
    <t>Színes festés</t>
  </si>
  <si>
    <t>fm</t>
  </si>
  <si>
    <t>Korlát mázolás komletten</t>
  </si>
  <si>
    <t>összesen nettó:</t>
  </si>
  <si>
    <t>ÁFA</t>
  </si>
  <si>
    <t xml:space="preserve">1db apartman </t>
  </si>
  <si>
    <t>bruttó ár 1db apartmanra:</t>
  </si>
  <si>
    <t xml:space="preserve"> bruttóár 1db aulára</t>
  </si>
  <si>
    <t>Összes 2db aula festése</t>
  </si>
  <si>
    <t>Gergely utcai telephely tető beázás utáni festés javítás</t>
  </si>
  <si>
    <t>Teljes festés javítás:</t>
  </si>
  <si>
    <t>bruttó:</t>
  </si>
  <si>
    <t xml:space="preserve"> tapétázás  mennyezeten</t>
  </si>
  <si>
    <t>mennyezet  festése</t>
  </si>
  <si>
    <r>
      <rPr>
        <u/>
        <sz val="12"/>
        <rFont val="Arial"/>
        <family val="2"/>
        <charset val="238"/>
      </rPr>
      <t>Dátum</t>
    </r>
    <r>
      <rPr>
        <sz val="12"/>
        <rFont val="Arial"/>
        <family val="2"/>
        <charset val="238"/>
      </rPr>
      <t>: Budapest, 2016. 03. 10.</t>
    </r>
  </si>
  <si>
    <r>
      <rPr>
        <u/>
        <sz val="12"/>
        <rFont val="Arial"/>
        <family val="2"/>
        <charset val="238"/>
      </rPr>
      <t>Készítette:</t>
    </r>
    <r>
      <rPr>
        <sz val="12"/>
        <rFont val="Arial"/>
        <family val="2"/>
        <charset val="238"/>
      </rPr>
      <t xml:space="preserve"> Romhányi György, Abdulwahid Mirjam</t>
    </r>
  </si>
  <si>
    <t>3.b.számú melléklet javítás</t>
  </si>
  <si>
    <t>Összes 30db  apartman festése: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</si>
</sst>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Ft&quot;_-;\-* #,##0.00\ &quot;Ft&quot;_-;_-* &quot;-&quot;??\ &quot;Ft&quot;_-;_-@_-"/>
  </numFmts>
  <fonts count="9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4" fontId="2" fillId="0" borderId="0" xfId="1" applyFont="1"/>
    <xf numFmtId="44" fontId="3" fillId="0" borderId="0" xfId="1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4" fontId="3" fillId="0" borderId="0" xfId="1" applyFont="1"/>
    <xf numFmtId="0" fontId="3" fillId="0" borderId="0" xfId="0" applyFont="1" applyAlignment="1">
      <alignment wrapText="1"/>
    </xf>
    <xf numFmtId="44" fontId="3" fillId="0" borderId="0" xfId="0" applyNumberFormat="1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7" fillId="0" borderId="0" xfId="0" applyFont="1"/>
    <xf numFmtId="44" fontId="3" fillId="0" borderId="0" xfId="0" applyNumberFormat="1" applyFont="1"/>
    <xf numFmtId="0" fontId="6" fillId="0" borderId="0" xfId="0" applyFont="1" applyAlignment="1">
      <alignment horizontal="center"/>
    </xf>
    <xf numFmtId="44" fontId="0" fillId="0" borderId="0" xfId="0" applyNumberFormat="1"/>
    <xf numFmtId="44" fontId="5" fillId="0" borderId="0" xfId="1" applyFont="1"/>
    <xf numFmtId="0" fontId="6" fillId="0" borderId="0" xfId="0" applyFont="1" applyAlignment="1">
      <alignment vertical="top" wrapText="1"/>
    </xf>
    <xf numFmtId="0" fontId="0" fillId="0" borderId="0" xfId="0" applyAlignment="1"/>
    <xf numFmtId="44" fontId="5" fillId="0" borderId="0" xfId="1" applyFont="1" applyAlignment="1"/>
    <xf numFmtId="44" fontId="3" fillId="0" borderId="0" xfId="1" applyFont="1" applyAlignment="1"/>
    <xf numFmtId="44" fontId="3" fillId="0" borderId="0" xfId="0" applyNumberFormat="1" applyFont="1" applyAlignment="1"/>
    <xf numFmtId="0" fontId="3" fillId="0" borderId="0" xfId="0" applyFont="1" applyAlignment="1"/>
    <xf numFmtId="0" fontId="0" fillId="0" borderId="0" xfId="0" applyAlignment="1"/>
    <xf numFmtId="44" fontId="5" fillId="0" borderId="0" xfId="1" applyFont="1" applyAlignment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topLeftCell="D8" zoomScaleNormal="100" zoomScaleSheetLayoutView="100" workbookViewId="0">
      <selection activeCell="F20" sqref="F20"/>
    </sheetView>
  </sheetViews>
  <sheetFormatPr defaultRowHeight="12.5" x14ac:dyDescent="0.25"/>
  <cols>
    <col min="1" max="1" width="2.26953125" customWidth="1"/>
    <col min="2" max="2" width="5" customWidth="1"/>
    <col min="3" max="3" width="32.26953125" customWidth="1"/>
    <col min="4" max="5" width="13.7265625" customWidth="1"/>
    <col min="6" max="6" width="14" customWidth="1"/>
    <col min="7" max="7" width="21" customWidth="1"/>
    <col min="8" max="8" width="19.81640625" customWidth="1"/>
    <col min="9" max="9" width="21" customWidth="1"/>
  </cols>
  <sheetData>
    <row r="1" spans="1:14" x14ac:dyDescent="0.25">
      <c r="H1" t="s">
        <v>46</v>
      </c>
    </row>
    <row r="2" spans="1:14" ht="20" x14ac:dyDescent="0.4">
      <c r="B2" s="8" t="s">
        <v>12</v>
      </c>
    </row>
    <row r="4" spans="1:14" ht="17.5" x14ac:dyDescent="0.35">
      <c r="B4" s="17" t="s">
        <v>39</v>
      </c>
    </row>
    <row r="6" spans="1:14" ht="15.5" x14ac:dyDescent="0.35">
      <c r="C6" s="2" t="s">
        <v>35</v>
      </c>
    </row>
    <row r="7" spans="1:14" ht="15.5" x14ac:dyDescent="0.35">
      <c r="A7" s="1"/>
      <c r="B7" s="3" t="s">
        <v>0</v>
      </c>
      <c r="C7" s="3" t="s">
        <v>1</v>
      </c>
      <c r="D7" s="3" t="s">
        <v>7</v>
      </c>
      <c r="E7" s="3" t="s">
        <v>8</v>
      </c>
      <c r="F7" s="3" t="s">
        <v>2</v>
      </c>
      <c r="G7" s="3" t="s">
        <v>3</v>
      </c>
      <c r="H7" s="3" t="s">
        <v>4</v>
      </c>
      <c r="I7" s="3" t="s">
        <v>5</v>
      </c>
      <c r="J7" s="2"/>
      <c r="K7" s="1"/>
      <c r="L7" s="1"/>
      <c r="M7" s="1"/>
      <c r="N7" s="1"/>
    </row>
    <row r="8" spans="1:14" ht="31" x14ac:dyDescent="0.35">
      <c r="A8" s="1"/>
      <c r="B8" s="9" t="s">
        <v>6</v>
      </c>
      <c r="C8" s="5" t="s">
        <v>14</v>
      </c>
      <c r="D8" s="4">
        <v>94</v>
      </c>
      <c r="E8" s="4" t="s">
        <v>21</v>
      </c>
      <c r="F8" s="6">
        <v>0</v>
      </c>
      <c r="G8" s="6">
        <v>0</v>
      </c>
      <c r="H8" s="6">
        <f t="shared" ref="H8:H15" si="0">D8*F8</f>
        <v>0</v>
      </c>
      <c r="I8" s="6">
        <f t="shared" ref="I8:I15" si="1">D8*G8</f>
        <v>0</v>
      </c>
      <c r="J8" s="1"/>
      <c r="K8" s="1"/>
      <c r="L8" s="1"/>
      <c r="M8" s="1"/>
      <c r="N8" s="1"/>
    </row>
    <row r="9" spans="1:14" ht="31" x14ac:dyDescent="0.35">
      <c r="A9" s="1"/>
      <c r="B9" s="9" t="s">
        <v>9</v>
      </c>
      <c r="C9" s="5" t="s">
        <v>13</v>
      </c>
      <c r="D9" s="4">
        <v>40</v>
      </c>
      <c r="E9" s="4" t="s">
        <v>21</v>
      </c>
      <c r="F9" s="6">
        <v>0</v>
      </c>
      <c r="G9" s="6">
        <v>0</v>
      </c>
      <c r="H9" s="6">
        <f t="shared" si="0"/>
        <v>0</v>
      </c>
      <c r="I9" s="6">
        <f t="shared" si="1"/>
        <v>0</v>
      </c>
      <c r="J9" s="1"/>
      <c r="K9" s="1"/>
      <c r="L9" s="1"/>
      <c r="M9" s="1"/>
      <c r="N9" s="1"/>
    </row>
    <row r="10" spans="1:14" ht="15.5" x14ac:dyDescent="0.35">
      <c r="A10" s="1"/>
      <c r="B10" s="9" t="s">
        <v>10</v>
      </c>
      <c r="C10" s="5" t="s">
        <v>15</v>
      </c>
      <c r="D10" s="4">
        <v>94</v>
      </c>
      <c r="E10" s="4" t="s">
        <v>21</v>
      </c>
      <c r="F10" s="6">
        <v>0</v>
      </c>
      <c r="G10" s="6">
        <v>0</v>
      </c>
      <c r="H10" s="6">
        <f t="shared" si="0"/>
        <v>0</v>
      </c>
      <c r="I10" s="6">
        <f t="shared" si="1"/>
        <v>0</v>
      </c>
      <c r="J10" s="1"/>
      <c r="K10" s="1"/>
      <c r="L10" s="1"/>
      <c r="M10" s="1"/>
      <c r="N10" s="1"/>
    </row>
    <row r="11" spans="1:14" ht="15.5" x14ac:dyDescent="0.35">
      <c r="A11" s="1"/>
      <c r="B11" s="9" t="s">
        <v>11</v>
      </c>
      <c r="C11" s="1" t="s">
        <v>16</v>
      </c>
      <c r="D11" s="4">
        <v>64</v>
      </c>
      <c r="E11" s="4" t="s">
        <v>21</v>
      </c>
      <c r="F11" s="6">
        <v>0</v>
      </c>
      <c r="G11" s="6">
        <v>0</v>
      </c>
      <c r="H11" s="6">
        <f t="shared" si="0"/>
        <v>0</v>
      </c>
      <c r="I11" s="6">
        <f t="shared" si="1"/>
        <v>0</v>
      </c>
      <c r="J11" s="1"/>
      <c r="K11" s="1"/>
      <c r="L11" s="1"/>
      <c r="M11" s="1"/>
      <c r="N11" s="1"/>
    </row>
    <row r="12" spans="1:14" ht="31" x14ac:dyDescent="0.35">
      <c r="A12" s="1"/>
      <c r="B12" s="9" t="s">
        <v>17</v>
      </c>
      <c r="C12" s="10" t="s">
        <v>19</v>
      </c>
      <c r="D12" s="4">
        <v>94</v>
      </c>
      <c r="E12" s="4" t="s">
        <v>21</v>
      </c>
      <c r="F12" s="6">
        <v>0</v>
      </c>
      <c r="G12" s="6">
        <v>0</v>
      </c>
      <c r="H12" s="6">
        <f t="shared" si="0"/>
        <v>0</v>
      </c>
      <c r="I12" s="6">
        <f t="shared" si="1"/>
        <v>0</v>
      </c>
      <c r="J12" s="1"/>
      <c r="K12" s="1"/>
      <c r="L12" s="1"/>
      <c r="M12" s="1"/>
      <c r="N12" s="1"/>
    </row>
    <row r="13" spans="1:14" ht="15.5" x14ac:dyDescent="0.35">
      <c r="A13" s="1"/>
      <c r="B13" s="10" t="s">
        <v>18</v>
      </c>
      <c r="C13" s="10" t="s">
        <v>22</v>
      </c>
      <c r="D13" s="4">
        <v>94</v>
      </c>
      <c r="E13" s="4" t="s">
        <v>21</v>
      </c>
      <c r="F13" s="6">
        <v>0</v>
      </c>
      <c r="G13" s="6">
        <v>0</v>
      </c>
      <c r="H13" s="6">
        <f t="shared" si="0"/>
        <v>0</v>
      </c>
      <c r="I13" s="6">
        <f t="shared" si="1"/>
        <v>0</v>
      </c>
      <c r="J13" s="1"/>
      <c r="K13" s="1"/>
      <c r="L13" s="1"/>
      <c r="M13" s="1"/>
      <c r="N13" s="1"/>
    </row>
    <row r="14" spans="1:14" ht="15.5" x14ac:dyDescent="0.35">
      <c r="A14" s="1"/>
      <c r="B14" s="10" t="s">
        <v>20</v>
      </c>
      <c r="C14" s="22" t="s">
        <v>42</v>
      </c>
      <c r="D14" s="4">
        <v>40</v>
      </c>
      <c r="E14" s="4" t="s">
        <v>21</v>
      </c>
      <c r="F14" s="6">
        <v>0</v>
      </c>
      <c r="G14" s="6">
        <v>0</v>
      </c>
      <c r="H14" s="6">
        <f t="shared" si="0"/>
        <v>0</v>
      </c>
      <c r="I14" s="6">
        <f t="shared" si="1"/>
        <v>0</v>
      </c>
      <c r="J14" s="1"/>
      <c r="K14" s="1"/>
      <c r="L14" s="1"/>
      <c r="M14" s="1"/>
      <c r="N14" s="1"/>
    </row>
    <row r="15" spans="1:14" ht="15.5" x14ac:dyDescent="0.35">
      <c r="A15" s="1"/>
      <c r="B15" s="10" t="s">
        <v>23</v>
      </c>
      <c r="C15" s="22" t="s">
        <v>43</v>
      </c>
      <c r="D15" s="4">
        <v>64</v>
      </c>
      <c r="E15" s="4" t="s">
        <v>21</v>
      </c>
      <c r="F15" s="6">
        <v>0</v>
      </c>
      <c r="G15" s="6">
        <v>0</v>
      </c>
      <c r="H15" s="6">
        <f t="shared" si="0"/>
        <v>0</v>
      </c>
      <c r="I15" s="6">
        <f t="shared" si="1"/>
        <v>0</v>
      </c>
      <c r="J15" s="1"/>
      <c r="K15" s="1"/>
      <c r="L15" s="1"/>
      <c r="M15" s="1"/>
      <c r="N15" s="1"/>
    </row>
    <row r="16" spans="1:14" ht="15.5" x14ac:dyDescent="0.35">
      <c r="A16" s="1"/>
      <c r="B16" s="10"/>
      <c r="C16" s="10"/>
      <c r="D16" s="4"/>
      <c r="E16" s="4"/>
      <c r="F16" s="6"/>
      <c r="G16" s="6"/>
      <c r="H16" s="6"/>
      <c r="I16" s="6"/>
      <c r="J16" s="1"/>
      <c r="K16" s="1"/>
      <c r="L16" s="1"/>
      <c r="M16" s="1"/>
      <c r="N16" s="1"/>
    </row>
    <row r="17" spans="1:14" ht="15.5" x14ac:dyDescent="0.35">
      <c r="A17" s="1"/>
      <c r="B17" s="10"/>
      <c r="C17" s="10"/>
      <c r="D17" s="4"/>
      <c r="E17" s="4"/>
      <c r="F17" s="6"/>
      <c r="G17" s="6"/>
      <c r="H17" s="6"/>
      <c r="I17" s="6"/>
      <c r="J17" s="1"/>
      <c r="K17" s="1"/>
      <c r="L17" s="1"/>
      <c r="M17" s="1"/>
      <c r="N17" s="1"/>
    </row>
    <row r="18" spans="1:14" ht="15.5" x14ac:dyDescent="0.35">
      <c r="A18" s="1"/>
      <c r="B18" s="9"/>
      <c r="C18" s="1"/>
      <c r="D18" s="4"/>
      <c r="E18" s="4"/>
      <c r="F18" s="6"/>
      <c r="G18" s="6"/>
      <c r="H18" s="6">
        <f>SUM(H8:H17)</f>
        <v>0</v>
      </c>
      <c r="I18" s="6">
        <f>SUM(I8:I17)</f>
        <v>0</v>
      </c>
      <c r="J18" s="1"/>
      <c r="K18" s="1"/>
      <c r="L18" s="1"/>
      <c r="M18" s="1"/>
      <c r="N18" s="1"/>
    </row>
    <row r="19" spans="1:14" ht="15.5" x14ac:dyDescent="0.35">
      <c r="A19" s="1"/>
      <c r="B19" s="9"/>
      <c r="C19" s="1"/>
      <c r="D19" s="4"/>
      <c r="E19" s="4"/>
      <c r="F19" s="6"/>
      <c r="G19" s="6"/>
      <c r="H19" s="6"/>
      <c r="I19" s="6"/>
      <c r="J19" s="1"/>
      <c r="K19" s="1"/>
      <c r="L19" s="1"/>
      <c r="M19" s="1"/>
      <c r="N19" s="1"/>
    </row>
    <row r="20" spans="1:14" ht="15.5" x14ac:dyDescent="0.35">
      <c r="A20" s="1"/>
      <c r="B20" s="9"/>
      <c r="C20" s="1"/>
      <c r="D20" s="4"/>
      <c r="E20" s="4"/>
      <c r="F20" s="6"/>
      <c r="G20" s="7" t="s">
        <v>24</v>
      </c>
      <c r="H20" s="25">
        <f>H18+I18</f>
        <v>0</v>
      </c>
      <c r="I20" s="25"/>
      <c r="J20" s="1"/>
      <c r="K20" s="1"/>
      <c r="L20" s="1"/>
      <c r="M20" s="1"/>
      <c r="N20" s="1"/>
    </row>
    <row r="21" spans="1:14" ht="15.5" x14ac:dyDescent="0.35">
      <c r="A21" s="1"/>
      <c r="B21" s="9"/>
      <c r="C21" s="1"/>
      <c r="D21" s="4"/>
      <c r="E21" s="4"/>
      <c r="F21" s="6"/>
      <c r="G21" s="11" t="s">
        <v>25</v>
      </c>
      <c r="H21" s="6"/>
      <c r="I21" s="11">
        <f>H20*0.27</f>
        <v>0</v>
      </c>
      <c r="J21" s="1"/>
      <c r="K21" s="1"/>
      <c r="L21" s="1"/>
      <c r="M21" s="1"/>
      <c r="N21" s="1"/>
    </row>
    <row r="22" spans="1:14" ht="31" x14ac:dyDescent="0.35">
      <c r="A22" s="1"/>
      <c r="B22" s="9"/>
      <c r="C22" s="1"/>
      <c r="D22" s="4"/>
      <c r="E22" s="4"/>
      <c r="F22" s="1"/>
      <c r="G22" s="12" t="s">
        <v>36</v>
      </c>
      <c r="H22" s="1"/>
      <c r="I22" s="18">
        <f>H20+I21</f>
        <v>0</v>
      </c>
      <c r="J22" s="1"/>
      <c r="K22" s="1"/>
      <c r="L22" s="1"/>
      <c r="M22" s="1"/>
      <c r="N22" s="1"/>
    </row>
    <row r="23" spans="1:14" ht="15.5" x14ac:dyDescent="0.35">
      <c r="A23" s="1"/>
      <c r="B23" s="9"/>
      <c r="C23" s="1"/>
      <c r="D23" s="4"/>
      <c r="E23" s="4"/>
      <c r="F23" s="1"/>
      <c r="G23" s="1"/>
      <c r="H23" s="1"/>
      <c r="I23" s="1"/>
      <c r="J23" s="1"/>
      <c r="K23" s="1"/>
      <c r="L23" s="1"/>
      <c r="M23" s="1"/>
      <c r="N23" s="1"/>
    </row>
    <row r="24" spans="1:14" ht="15.5" x14ac:dyDescent="0.35">
      <c r="A24" s="1"/>
      <c r="B24" s="1"/>
      <c r="C24" s="1"/>
      <c r="D24" s="4"/>
      <c r="E24" s="4"/>
      <c r="F24" s="1"/>
      <c r="G24" s="1"/>
      <c r="H24" s="1"/>
      <c r="I24" s="1"/>
      <c r="J24" s="1"/>
      <c r="K24" s="1"/>
      <c r="L24" s="1"/>
      <c r="M24" s="1"/>
      <c r="N24" s="1"/>
    </row>
    <row r="25" spans="1:14" ht="15.5" x14ac:dyDescent="0.35">
      <c r="A25" s="2" t="s">
        <v>47</v>
      </c>
      <c r="B25" s="15"/>
      <c r="C25" s="15"/>
      <c r="D25" s="3">
        <v>30</v>
      </c>
      <c r="E25" s="3" t="s">
        <v>26</v>
      </c>
      <c r="F25" s="2"/>
      <c r="G25" s="26">
        <f>I22*D25</f>
        <v>0</v>
      </c>
      <c r="H25" s="27"/>
      <c r="I25" s="1"/>
      <c r="J25" s="1"/>
      <c r="K25" s="1"/>
      <c r="L25" s="1"/>
      <c r="M25" s="1"/>
      <c r="N25" s="1"/>
    </row>
    <row r="26" spans="1:14" ht="15.5" x14ac:dyDescent="0.35">
      <c r="A26" s="2"/>
      <c r="B26" s="15"/>
      <c r="C26" s="15"/>
      <c r="D26" s="3"/>
      <c r="E26" s="3"/>
      <c r="F26" s="2"/>
      <c r="G26" s="13"/>
      <c r="H26" s="16"/>
      <c r="I26" s="1"/>
      <c r="J26" s="1"/>
      <c r="K26" s="1"/>
      <c r="L26" s="1"/>
      <c r="M26" s="1"/>
      <c r="N26" s="1"/>
    </row>
    <row r="27" spans="1:14" ht="15.5" x14ac:dyDescent="0.35">
      <c r="A27" s="2"/>
      <c r="B27" s="15"/>
      <c r="C27" s="15"/>
      <c r="D27" s="3"/>
      <c r="E27" s="3"/>
      <c r="F27" s="2"/>
      <c r="G27" s="13"/>
      <c r="H27" s="16"/>
      <c r="I27" s="1"/>
      <c r="J27" s="1"/>
      <c r="K27" s="1"/>
      <c r="L27" s="1"/>
      <c r="M27" s="1"/>
      <c r="N27" s="1"/>
    </row>
    <row r="28" spans="1:14" ht="15.5" x14ac:dyDescent="0.35">
      <c r="A28" s="1"/>
      <c r="B28" s="1"/>
      <c r="C28" s="1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</row>
    <row r="29" spans="1:14" ht="15.5" x14ac:dyDescent="0.35">
      <c r="A29" s="2" t="s">
        <v>27</v>
      </c>
      <c r="C29" s="2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</row>
    <row r="30" spans="1:14" ht="15.5" x14ac:dyDescent="0.35">
      <c r="A30" s="1"/>
      <c r="B30" s="3" t="s">
        <v>0</v>
      </c>
      <c r="C30" s="3" t="s">
        <v>1</v>
      </c>
      <c r="D30" s="3" t="s">
        <v>7</v>
      </c>
      <c r="E30" s="3" t="s">
        <v>8</v>
      </c>
      <c r="F30" s="3" t="s">
        <v>2</v>
      </c>
      <c r="G30" s="3" t="s">
        <v>3</v>
      </c>
      <c r="H30" s="3" t="s">
        <v>4</v>
      </c>
      <c r="I30" s="3" t="s">
        <v>5</v>
      </c>
      <c r="J30" s="1"/>
      <c r="K30" s="1"/>
      <c r="L30" s="1"/>
      <c r="M30" s="1"/>
      <c r="N30" s="1"/>
    </row>
    <row r="31" spans="1:14" ht="15.5" x14ac:dyDescent="0.35">
      <c r="A31" s="1"/>
      <c r="B31" s="15" t="s">
        <v>6</v>
      </c>
      <c r="C31" s="15" t="s">
        <v>28</v>
      </c>
      <c r="D31" s="4">
        <v>124</v>
      </c>
      <c r="E31" s="19" t="s">
        <v>21</v>
      </c>
      <c r="F31" s="6">
        <v>0</v>
      </c>
      <c r="G31" s="6">
        <v>0</v>
      </c>
      <c r="H31" s="6">
        <f>D31*F31</f>
        <v>0</v>
      </c>
      <c r="I31" s="6">
        <f>D31*G31</f>
        <v>0</v>
      </c>
      <c r="J31" s="1"/>
      <c r="K31" s="1"/>
      <c r="L31" s="1"/>
      <c r="M31" s="1"/>
      <c r="N31" s="1"/>
    </row>
    <row r="32" spans="1:14" ht="15.5" x14ac:dyDescent="0.35">
      <c r="A32" s="1"/>
      <c r="B32" s="15" t="s">
        <v>9</v>
      </c>
      <c r="C32" s="15" t="s">
        <v>29</v>
      </c>
      <c r="D32" s="4">
        <v>124</v>
      </c>
      <c r="E32" s="19" t="s">
        <v>21</v>
      </c>
      <c r="F32" s="6">
        <v>0</v>
      </c>
      <c r="G32" s="6">
        <v>0</v>
      </c>
      <c r="H32" s="6">
        <f>D32*F32</f>
        <v>0</v>
      </c>
      <c r="I32" s="6">
        <f>D32*G32</f>
        <v>0</v>
      </c>
      <c r="J32" s="1"/>
      <c r="K32" s="1"/>
      <c r="L32" s="1"/>
      <c r="M32" s="1"/>
      <c r="N32" s="1"/>
    </row>
    <row r="33" spans="1:14" ht="15.5" x14ac:dyDescent="0.35">
      <c r="A33" s="1"/>
      <c r="B33" s="15" t="s">
        <v>10</v>
      </c>
      <c r="C33" s="15" t="s">
        <v>30</v>
      </c>
      <c r="D33" s="4">
        <v>124</v>
      </c>
      <c r="E33" s="19" t="s">
        <v>21</v>
      </c>
      <c r="F33" s="6">
        <v>0</v>
      </c>
      <c r="G33" s="6">
        <v>0</v>
      </c>
      <c r="H33" s="6">
        <f>D33*F33</f>
        <v>0</v>
      </c>
      <c r="I33" s="6">
        <f>D33*G33</f>
        <v>0</v>
      </c>
      <c r="J33" s="1"/>
      <c r="K33" s="1"/>
      <c r="L33" s="1"/>
      <c r="M33" s="1"/>
      <c r="N33" s="1"/>
    </row>
    <row r="34" spans="1:14" ht="15.5" x14ac:dyDescent="0.35">
      <c r="A34" s="1"/>
      <c r="B34" s="15" t="s">
        <v>11</v>
      </c>
      <c r="C34" s="15" t="s">
        <v>32</v>
      </c>
      <c r="D34" s="4">
        <v>73</v>
      </c>
      <c r="E34" s="19" t="s">
        <v>31</v>
      </c>
      <c r="F34" s="6">
        <v>0</v>
      </c>
      <c r="G34" s="6">
        <v>0</v>
      </c>
      <c r="H34" s="6">
        <f>D34*F34</f>
        <v>0</v>
      </c>
      <c r="I34" s="6">
        <f>D34*G34</f>
        <v>0</v>
      </c>
      <c r="J34" s="1"/>
      <c r="K34" s="1"/>
      <c r="L34" s="1"/>
      <c r="M34" s="1"/>
      <c r="N34" s="1"/>
    </row>
    <row r="35" spans="1:14" ht="15.5" x14ac:dyDescent="0.35">
      <c r="A35" s="1"/>
      <c r="B35" s="1"/>
      <c r="C35" s="1"/>
      <c r="D35" s="4"/>
      <c r="E35" s="4"/>
      <c r="F35" s="6"/>
      <c r="G35" s="6"/>
      <c r="H35" s="11">
        <f>SUM(H31+H32+H33+H34)</f>
        <v>0</v>
      </c>
      <c r="I35" s="11">
        <f>I31+I32+I33+I34</f>
        <v>0</v>
      </c>
      <c r="J35" s="1"/>
      <c r="K35" s="1"/>
      <c r="L35" s="1"/>
      <c r="M35" s="1"/>
      <c r="N35" s="1"/>
    </row>
    <row r="36" spans="1:14" ht="15.5" x14ac:dyDescent="0.35">
      <c r="A36" s="1"/>
      <c r="B36" s="1"/>
      <c r="C36" s="1"/>
      <c r="D36" s="4"/>
      <c r="E36" s="4"/>
      <c r="F36" s="6"/>
      <c r="G36" s="6"/>
      <c r="H36" s="6"/>
      <c r="I36" s="6"/>
      <c r="J36" s="1"/>
      <c r="K36" s="1"/>
      <c r="L36" s="1"/>
      <c r="M36" s="1"/>
      <c r="N36" s="1"/>
    </row>
    <row r="37" spans="1:14" ht="15.5" x14ac:dyDescent="0.35">
      <c r="D37" s="4"/>
      <c r="E37" s="4"/>
      <c r="F37" s="6"/>
      <c r="G37" s="6"/>
      <c r="H37" s="11" t="s">
        <v>33</v>
      </c>
      <c r="I37" s="11">
        <f>I35+H35</f>
        <v>0</v>
      </c>
    </row>
    <row r="38" spans="1:14" ht="15.5" x14ac:dyDescent="0.35">
      <c r="D38" s="4"/>
      <c r="E38" s="4"/>
      <c r="F38" s="6"/>
      <c r="G38" s="6"/>
      <c r="H38" s="11" t="s">
        <v>34</v>
      </c>
      <c r="I38" s="11">
        <f>I37*0.27</f>
        <v>0</v>
      </c>
    </row>
    <row r="39" spans="1:14" ht="31" x14ac:dyDescent="0.35">
      <c r="D39" s="4"/>
      <c r="E39" s="4"/>
      <c r="F39" s="6"/>
      <c r="G39" s="6"/>
      <c r="H39" s="7" t="s">
        <v>37</v>
      </c>
      <c r="I39" s="11">
        <f>I37+I38</f>
        <v>0</v>
      </c>
    </row>
    <row r="40" spans="1:14" ht="15.5" x14ac:dyDescent="0.35">
      <c r="D40" s="4"/>
      <c r="E40" s="4"/>
      <c r="F40" s="6"/>
      <c r="G40" s="6"/>
      <c r="H40" s="6"/>
      <c r="I40" s="6"/>
    </row>
    <row r="41" spans="1:14" ht="15.5" x14ac:dyDescent="0.35">
      <c r="A41" s="2"/>
      <c r="B41" s="2" t="s">
        <v>38</v>
      </c>
      <c r="C41" s="2"/>
      <c r="D41" s="3">
        <v>2</v>
      </c>
      <c r="E41" s="3" t="s">
        <v>26</v>
      </c>
      <c r="F41" s="11"/>
      <c r="G41" s="25">
        <f>I39*D41</f>
        <v>0</v>
      </c>
      <c r="H41" s="28"/>
    </row>
    <row r="42" spans="1:14" ht="15.5" x14ac:dyDescent="0.35">
      <c r="D42" s="4"/>
      <c r="E42" s="4"/>
      <c r="F42" s="6"/>
      <c r="G42" s="6"/>
      <c r="H42" s="6"/>
      <c r="I42" s="6"/>
    </row>
    <row r="43" spans="1:14" ht="15.5" x14ac:dyDescent="0.35">
      <c r="D43" s="4"/>
      <c r="E43" s="4"/>
      <c r="F43" s="6"/>
      <c r="G43" s="6"/>
      <c r="H43" s="6"/>
      <c r="I43" s="6"/>
    </row>
    <row r="44" spans="1:14" ht="20" x14ac:dyDescent="0.4">
      <c r="D44" s="14" t="s">
        <v>40</v>
      </c>
      <c r="E44" s="4"/>
      <c r="F44" s="6"/>
      <c r="G44" s="21" t="s">
        <v>41</v>
      </c>
      <c r="H44" s="29">
        <f>G41+G25</f>
        <v>0</v>
      </c>
      <c r="I44" s="28"/>
    </row>
    <row r="45" spans="1:14" ht="20" x14ac:dyDescent="0.4">
      <c r="D45" s="14"/>
      <c r="E45" s="4"/>
      <c r="F45" s="6"/>
      <c r="G45" s="21"/>
      <c r="H45" s="24"/>
      <c r="I45" s="23"/>
    </row>
    <row r="46" spans="1:14" ht="15.5" x14ac:dyDescent="0.35">
      <c r="D46" s="4"/>
      <c r="E46" s="4"/>
      <c r="F46" s="6"/>
      <c r="G46" s="6"/>
      <c r="H46" s="6"/>
      <c r="I46" s="6"/>
    </row>
    <row r="47" spans="1:14" ht="15.5" x14ac:dyDescent="0.35">
      <c r="D47" s="4"/>
      <c r="E47" s="4"/>
      <c r="H47" s="6"/>
      <c r="I47" s="6"/>
    </row>
    <row r="48" spans="1:14" ht="15.5" x14ac:dyDescent="0.35">
      <c r="D48" s="4"/>
      <c r="E48" s="4"/>
      <c r="H48" s="6"/>
      <c r="I48" s="6"/>
    </row>
    <row r="49" spans="3:9" ht="15.5" x14ac:dyDescent="0.35">
      <c r="D49" s="4"/>
      <c r="E49" s="4"/>
      <c r="H49" s="6"/>
      <c r="I49" s="6"/>
    </row>
    <row r="50" spans="3:9" ht="15.5" x14ac:dyDescent="0.35">
      <c r="D50" s="4"/>
      <c r="E50" s="4"/>
      <c r="H50" s="6"/>
      <c r="I50" s="6"/>
    </row>
    <row r="51" spans="3:9" ht="15.5" x14ac:dyDescent="0.35">
      <c r="C51" s="15" t="s">
        <v>44</v>
      </c>
      <c r="D51" s="4"/>
      <c r="E51" s="4"/>
      <c r="H51" s="6"/>
      <c r="I51" s="6"/>
    </row>
    <row r="52" spans="3:9" ht="15.5" x14ac:dyDescent="0.35">
      <c r="C52" s="15" t="s">
        <v>45</v>
      </c>
      <c r="D52" s="4"/>
      <c r="E52" s="4"/>
      <c r="H52" s="6"/>
      <c r="I52" s="6"/>
    </row>
    <row r="53" spans="3:9" ht="15.5" x14ac:dyDescent="0.35">
      <c r="D53" s="4"/>
      <c r="E53" s="4"/>
      <c r="H53" s="6"/>
      <c r="I53" s="6"/>
    </row>
    <row r="54" spans="3:9" ht="15.5" x14ac:dyDescent="0.35">
      <c r="D54" s="4"/>
      <c r="E54" s="4"/>
      <c r="H54" s="6"/>
      <c r="I54" s="6"/>
    </row>
    <row r="55" spans="3:9" ht="15.5" x14ac:dyDescent="0.35">
      <c r="D55" s="4"/>
      <c r="E55" s="4"/>
      <c r="H55" s="6"/>
      <c r="I55" s="6"/>
    </row>
    <row r="56" spans="3:9" ht="15.5" x14ac:dyDescent="0.35">
      <c r="D56" s="4"/>
      <c r="E56" s="4"/>
      <c r="H56" s="6"/>
      <c r="I56" s="6"/>
    </row>
    <row r="57" spans="3:9" ht="15.5" x14ac:dyDescent="0.35">
      <c r="D57" s="4"/>
      <c r="E57" s="4"/>
      <c r="H57" s="6"/>
      <c r="I57" s="6"/>
    </row>
    <row r="58" spans="3:9" ht="15.5" x14ac:dyDescent="0.35">
      <c r="D58" s="4"/>
      <c r="E58" s="4"/>
      <c r="H58" s="6"/>
      <c r="I58" s="6"/>
    </row>
    <row r="59" spans="3:9" ht="15.5" x14ac:dyDescent="0.35">
      <c r="D59" s="4"/>
      <c r="E59" s="4"/>
      <c r="H59" s="20"/>
    </row>
    <row r="60" spans="3:9" ht="15.5" x14ac:dyDescent="0.35">
      <c r="D60" s="4"/>
      <c r="E60" s="4"/>
    </row>
  </sheetData>
  <mergeCells count="4">
    <mergeCell ref="H20:I20"/>
    <mergeCell ref="G25:H25"/>
    <mergeCell ref="G41:H41"/>
    <mergeCell ref="H44:I44"/>
  </mergeCells>
  <phoneticPr fontId="4" type="noConversion"/>
  <pageMargins left="0.74803149606299213" right="0.74803149606299213" top="0.98425196850393704" bottom="1.26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Halom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Dr. Farkas Edit</cp:lastModifiedBy>
  <cp:lastPrinted>2016-03-10T13:08:28Z</cp:lastPrinted>
  <dcterms:created xsi:type="dcterms:W3CDTF">2013-07-03T08:35:07Z</dcterms:created>
  <dcterms:modified xsi:type="dcterms:W3CDTF">2016-12-19T01:55:46Z</dcterms:modified>
</cp:coreProperties>
</file>